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overnoit-my.sharepoint.com/personal/r_delgaudio_governo_it/Documents/Desktop/CUP per pubblicazione/"/>
    </mc:Choice>
  </mc:AlternateContent>
  <xr:revisionPtr revIDLastSave="283" documentId="8_{340DEFF0-CF27-40E4-AA10-633AB3B2D78E}" xr6:coauthVersionLast="47" xr6:coauthVersionMax="47" xr10:uidLastSave="{F5C75974-F8DE-4557-B56C-D124EFB8EBAD}"/>
  <bookViews>
    <workbookView xWindow="-120" yWindow="-120" windowWidth="29040" windowHeight="15720" xr2:uid="{6ED6D525-9384-4A13-8E4C-5E30D84CD49D}"/>
  </bookViews>
  <sheets>
    <sheet name="Foglio1" sheetId="1" r:id="rId1"/>
  </sheets>
  <definedNames>
    <definedName name="_xlnm._FilterDatabase" localSheetId="0" hidden="1">Foglio1!$A$3:$G$100</definedName>
    <definedName name="_xlnm.Print_Area" localSheetId="0">Foglio1!$A$1:$G$100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0" i="1" l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<sst xmlns="http://schemas.openxmlformats.org/spreadsheetml/2006/main" count="397" uniqueCount="208">
  <si>
    <t>Soggetto</t>
  </si>
  <si>
    <t>CUP</t>
  </si>
  <si>
    <t>Cofinanziamento</t>
  </si>
  <si>
    <t>UNICOMM SRL</t>
  </si>
  <si>
    <t>VERISURE ITALY SRL</t>
  </si>
  <si>
    <t>DATA AVVIO</t>
  </si>
  <si>
    <t xml:space="preserve">Finanziamento </t>
  </si>
  <si>
    <t>Costo totale del progetto</t>
  </si>
  <si>
    <t>STATO DI ATTUAZIONE FINANZIARIA</t>
  </si>
  <si>
    <t>STATO DI ATTUAZIONE PROCEDURALE</t>
  </si>
  <si>
    <t>AVVISO PUBBLICO #RIPARTO
 pubblicato il 6 giugno 2022 dal Dipartimento per le politiche della famiglia
della Presidenza del Consiglio dei ministri</t>
  </si>
  <si>
    <r>
      <t xml:space="preserve">Finanziamento erogato </t>
    </r>
    <r>
      <rPr>
        <b/>
        <u/>
        <sz val="16"/>
        <color theme="1"/>
        <rFont val="Aptos Narrow"/>
        <family val="2"/>
        <scheme val="minor"/>
      </rPr>
      <t>a valere sulle risorse del Fondo per le politiche della famiglia</t>
    </r>
    <r>
      <rPr>
        <b/>
        <sz val="16"/>
        <color theme="1"/>
        <rFont val="Aptos Narrow"/>
        <family val="2"/>
        <scheme val="minor"/>
      </rPr>
      <t xml:space="preserve"> (dotazione finanziaria di euro 50.000.000,00)</t>
    </r>
  </si>
  <si>
    <t>FONDAZIONE POLIAMBULANZA</t>
  </si>
  <si>
    <t>SOCIETA' COOPERATIVA SOCIALE PIANETI DIVERSI</t>
  </si>
  <si>
    <t>MARGHERITA SOCIETA' COOPERATIVA SOCIALE ONLUS</t>
  </si>
  <si>
    <t>ES.TR.A. SPA</t>
  </si>
  <si>
    <t>SOFIDEL SPA</t>
  </si>
  <si>
    <t>INFOCAMERE</t>
  </si>
  <si>
    <t>CREDITO EMILIANO SPA</t>
  </si>
  <si>
    <t>COOPERATIVA CADIAI</t>
  </si>
  <si>
    <t>AEROPORTI DI ROMA SPA</t>
  </si>
  <si>
    <t>LAVOROPIÙ S.P.A.</t>
  </si>
  <si>
    <t>CONSORZIO ICARO S.C.S</t>
  </si>
  <si>
    <t>A.S.A.D. - SCS</t>
  </si>
  <si>
    <t>Italiacamp Srl</t>
  </si>
  <si>
    <t>UniCredit S.p.A.</t>
  </si>
  <si>
    <t>ADECCO ITALIA HOLDING DI PARTECIPAZIONE E SERVIZI S.p.A.</t>
  </si>
  <si>
    <t>PROGES Società Cooperativa Sociale</t>
  </si>
  <si>
    <t>Cooperativa Sociale e di Lavoro Operatori sanitari Associati OSA</t>
  </si>
  <si>
    <t>Plurima S.p.A</t>
  </si>
  <si>
    <t>GEOX Spa</t>
  </si>
  <si>
    <t>Consorzio Care Expert</t>
  </si>
  <si>
    <t>AFV Acciaierie Beltrame S.p.a.</t>
  </si>
  <si>
    <t>Solidarietà Sei SCS Onlus</t>
  </si>
  <si>
    <t>Alden SRL</t>
  </si>
  <si>
    <t>Cooperativa Sociale CITTATTIVA S.C.S.</t>
  </si>
  <si>
    <t>Metropoli SCS arl</t>
  </si>
  <si>
    <t>Hera SpA</t>
  </si>
  <si>
    <t>La Coccinella SCS Onlus</t>
  </si>
  <si>
    <t>Acquevenete spa</t>
  </si>
  <si>
    <t>Percassi Retail srl</t>
  </si>
  <si>
    <t>Sonepar Italia spa</t>
  </si>
  <si>
    <t>La Vela Società Cooperativa Sociale Onlus</t>
  </si>
  <si>
    <t>Ramboll Italy Srl</t>
  </si>
  <si>
    <t>COOP SOCIALE PROGETTO EMMAUS</t>
  </si>
  <si>
    <t>COOSS Marche</t>
  </si>
  <si>
    <t>IREN SPA</t>
  </si>
  <si>
    <t>GRANAROLO SPA</t>
  </si>
  <si>
    <t>De Rigo Vision S.p.A.</t>
  </si>
  <si>
    <t>ABBOTT SRL</t>
  </si>
  <si>
    <t xml:space="preserve">ABBOTT MEDICAL ITALIA </t>
  </si>
  <si>
    <t>Mediobanca - Banca di Credito Finanziario S.p.A.</t>
  </si>
  <si>
    <t>Kilowatt Soc Coop</t>
  </si>
  <si>
    <t>ITT ITALIA SRL</t>
  </si>
  <si>
    <t>Engineering Ingegneria Informatica S.p.A.</t>
  </si>
  <si>
    <t>La Nuvola SCS Impresa Sociale Onlus</t>
  </si>
  <si>
    <t>Associazione Carità e Amore  - Onlus</t>
  </si>
  <si>
    <t>LA ESSE SOCIETA' COOPERATIVA SOCIALE</t>
  </si>
  <si>
    <t>Coopservice S.Coop.P.A.</t>
  </si>
  <si>
    <t>Rheinmetall Italia Spa</t>
  </si>
  <si>
    <t>Eli LillY S.p.A.</t>
  </si>
  <si>
    <t>Credito Cooperativo ravennate forlivese e imolese Soc. coop.</t>
  </si>
  <si>
    <t>WelFare Insieme srl impresa sociale (Capofila)</t>
  </si>
  <si>
    <t>Supermercati D. &amp; P. srl</t>
  </si>
  <si>
    <t>BBM OFFICINE MECCANICHE SPA</t>
  </si>
  <si>
    <t>DAL PRETE ENGINEERING Srl -</t>
  </si>
  <si>
    <t>ITALIAONLINE S.p.A</t>
  </si>
  <si>
    <t>Cooperativa Sociale FAI Onlus</t>
  </si>
  <si>
    <t>Coop Itaca</t>
  </si>
  <si>
    <t>CONSORZIO MESTIERI PUGLIA</t>
  </si>
  <si>
    <t>DEGHI SPA</t>
  </si>
  <si>
    <t>Rel.Azioni Positive S.c.S</t>
  </si>
  <si>
    <t>SILVER RIDGE POWER ITALIA SRL</t>
  </si>
  <si>
    <t>Orizzonti Capital Holding SRL</t>
  </si>
  <si>
    <t>Nuova vita coop sociale</t>
  </si>
  <si>
    <t>Coop. Lombardia - Soc. Coop.</t>
  </si>
  <si>
    <t>ATM - AZIENDA TRASPORTI MILANESI</t>
  </si>
  <si>
    <t>VERITAS spa</t>
  </si>
  <si>
    <t>OPEN GROUP SOCIETA COOPERATIVA SOCIALE ONLUS</t>
  </si>
  <si>
    <t>Enel Italia spa</t>
  </si>
  <si>
    <t>ProgettAzione Cooperativa Sociale</t>
  </si>
  <si>
    <t>Oltre Srl</t>
  </si>
  <si>
    <t>Il Portico Soc. Coop. Sociale</t>
  </si>
  <si>
    <t>Liberitutti società cooperativa sociale S.p.A.</t>
  </si>
  <si>
    <t>ORMA LAB S.R.L</t>
  </si>
  <si>
    <t>Evoca S.p.a.</t>
  </si>
  <si>
    <t>GIGROUP SPA</t>
  </si>
  <si>
    <t>TIM S.p.A.</t>
  </si>
  <si>
    <t xml:space="preserve">AFOL METROPOLITANA </t>
  </si>
  <si>
    <t>Cooperativa Sociale Educazione Progetto soc. coop. ONLUS</t>
  </si>
  <si>
    <t>Tiger Italia 1 Srl</t>
  </si>
  <si>
    <t>OSPEDALE DI SASSUOLO SPA SOCIO UNICO</t>
  </si>
  <si>
    <t>Umana S.p.A</t>
  </si>
  <si>
    <t>J71D22000680008</t>
  </si>
  <si>
    <t>Roche S.p.A.</t>
  </si>
  <si>
    <t>J51D22000730008</t>
  </si>
  <si>
    <t>HEALTHWARE GROUP SRL</t>
  </si>
  <si>
    <t>J51D22000740008</t>
  </si>
  <si>
    <t>J81D22002020008</t>
  </si>
  <si>
    <t>METIS SRL SOCIETÀ BENEFIT</t>
  </si>
  <si>
    <t>J61D22001710008</t>
  </si>
  <si>
    <t>ACEA SPA</t>
  </si>
  <si>
    <t>J81D22002030008</t>
  </si>
  <si>
    <t>J31D22002590008</t>
  </si>
  <si>
    <t>Almalaurea Srl</t>
  </si>
  <si>
    <t>J31D22002600008</t>
  </si>
  <si>
    <t>J51D22000750008</t>
  </si>
  <si>
    <t>GRENKE LOCAZIONE Srl
CAMBIATA DENOMINAZIONE</t>
  </si>
  <si>
    <t>J41D22000890008</t>
  </si>
  <si>
    <t>Elettronica S.p.A.</t>
  </si>
  <si>
    <t>J81D22002040008</t>
  </si>
  <si>
    <t>J31D22002610008</t>
  </si>
  <si>
    <t>J61D22001720008</t>
  </si>
  <si>
    <t>J81D22002050008</t>
  </si>
  <si>
    <t>GULLIVER SOCIETA'
COOPERATIVA SOCIALE</t>
  </si>
  <si>
    <t>J91D22000710008</t>
  </si>
  <si>
    <t>J81D22002060008</t>
  </si>
  <si>
    <t>Union Coop - Torino S.C.
Unione Cooperative Servizi di assistenza società cooperativa</t>
  </si>
  <si>
    <t>J11D22002400008</t>
  </si>
  <si>
    <t>J81D22002070008</t>
  </si>
  <si>
    <t>J31D23000910008</t>
  </si>
  <si>
    <t>J11D22002410008</t>
  </si>
  <si>
    <t>J31D22002620008</t>
  </si>
  <si>
    <t>J71D22000690008</t>
  </si>
  <si>
    <t>J91D22000720008</t>
  </si>
  <si>
    <t>J81D22002080008</t>
  </si>
  <si>
    <t>J41D22000910008</t>
  </si>
  <si>
    <t>J41D22000920008</t>
  </si>
  <si>
    <t>J91D22000730008</t>
  </si>
  <si>
    <t>J81D22002100008</t>
  </si>
  <si>
    <t>J41D22000930008</t>
  </si>
  <si>
    <t>J91D22000740008</t>
  </si>
  <si>
    <t>J81D22002110008</t>
  </si>
  <si>
    <t>J31D22002640008</t>
  </si>
  <si>
    <t>J41D22000940008</t>
  </si>
  <si>
    <t>J71D22000700008</t>
  </si>
  <si>
    <t>J51D22000770008</t>
  </si>
  <si>
    <t>J41D22000950008</t>
  </si>
  <si>
    <t>J11D22002420008</t>
  </si>
  <si>
    <t xml:space="preserve"> MAIORA S.P.A. - Società benefit</t>
  </si>
  <si>
    <t>J51D22000780008</t>
  </si>
  <si>
    <t>J31D22002650008</t>
  </si>
  <si>
    <t>J71D22000720008</t>
  </si>
  <si>
    <t>J41D22000970008</t>
  </si>
  <si>
    <t>J11D22002430008</t>
  </si>
  <si>
    <t>J91D22000750008</t>
  </si>
  <si>
    <t>J61D22001730008</t>
  </si>
  <si>
    <t>J81D22002120008</t>
  </si>
  <si>
    <t>J81D22002130008</t>
  </si>
  <si>
    <t>J31D22002660008</t>
  </si>
  <si>
    <t>J81D22002140008</t>
  </si>
  <si>
    <t>J31D22002670008</t>
  </si>
  <si>
    <t>J51D22000790008</t>
  </si>
  <si>
    <t>J81D22002150008</t>
  </si>
  <si>
    <t>J41D22000980008</t>
  </si>
  <si>
    <t>J41D22000990008</t>
  </si>
  <si>
    <t>J31D22002680008</t>
  </si>
  <si>
    <t>J11D22002440008</t>
  </si>
  <si>
    <t>J81D22002160008</t>
  </si>
  <si>
    <t>J51D22000800008</t>
  </si>
  <si>
    <t xml:space="preserve">CENTRO EUROPEO DI STUDI MANAGERIALI SRL </t>
  </si>
  <si>
    <t>J81D22002170008</t>
  </si>
  <si>
    <t>J81D22002180008</t>
  </si>
  <si>
    <t>J41D22001000008</t>
  </si>
  <si>
    <t>J61D22001740008</t>
  </si>
  <si>
    <t>J81D22002190008</t>
  </si>
  <si>
    <t>J81D22002200008</t>
  </si>
  <si>
    <t>J91D22000760008</t>
  </si>
  <si>
    <t>J21D22001280008</t>
  </si>
  <si>
    <t>J41D22001010008</t>
  </si>
  <si>
    <t>J71D22000740008</t>
  </si>
  <si>
    <t>J21D22001290008</t>
  </si>
  <si>
    <t>J11D22002450008</t>
  </si>
  <si>
    <t>J41D22001020008</t>
  </si>
  <si>
    <t>J51D22000810008</t>
  </si>
  <si>
    <t>J51D22000820008</t>
  </si>
  <si>
    <t>J91D22000780008</t>
  </si>
  <si>
    <t>J51D22000830008</t>
  </si>
  <si>
    <r>
      <rPr>
        <b/>
        <strike/>
        <sz val="12"/>
        <color rgb="FF000000"/>
        <rFont val="Aptos Narrow"/>
        <scheme val="minor"/>
      </rPr>
      <t xml:space="preserve">
</t>
    </r>
    <r>
      <rPr>
        <b/>
        <sz val="12"/>
        <color rgb="FF000000"/>
        <rFont val="Aptos Narrow"/>
        <scheme val="minor"/>
      </rPr>
      <t xml:space="preserve">
SCUOLA DI PALLAVOLO ANDERLINI SOC. COOP. SPORTIVA DILETTANTISTICA</t>
    </r>
  </si>
  <si>
    <t>J91D22000790008</t>
  </si>
  <si>
    <t>J91D22000800008</t>
  </si>
  <si>
    <t>J21D22001300008</t>
  </si>
  <si>
    <t>J71D22000750008</t>
  </si>
  <si>
    <t>J41D22001040008</t>
  </si>
  <si>
    <t>J41D22001050008</t>
  </si>
  <si>
    <t>J41D22001060008</t>
  </si>
  <si>
    <t>J71D22000760008</t>
  </si>
  <si>
    <t>J31D22002690008</t>
  </si>
  <si>
    <t>J81D22002210008</t>
  </si>
  <si>
    <t>J21D22001310008</t>
  </si>
  <si>
    <t>J21D22001320008</t>
  </si>
  <si>
    <t>J71D22000770008</t>
  </si>
  <si>
    <t>J11D22002460008</t>
  </si>
  <si>
    <t>J91D22000810008</t>
  </si>
  <si>
    <t>J51D22000840008</t>
  </si>
  <si>
    <t>J41D22001070008</t>
  </si>
  <si>
    <t>J41D22001080008</t>
  </si>
  <si>
    <t>J31D22002700008</t>
  </si>
  <si>
    <t>J41D22001100008</t>
  </si>
  <si>
    <t>J11D22002470008</t>
  </si>
  <si>
    <t>J41D22001110008</t>
  </si>
  <si>
    <t>J81D22002220008</t>
  </si>
  <si>
    <t>erogata I Tranche 30%</t>
  </si>
  <si>
    <t>non richiesta</t>
  </si>
  <si>
    <t>in lavorazione</t>
  </si>
  <si>
    <t>//</t>
  </si>
  <si>
    <t xml:space="preserve">Unipol Assicurazioni S.p.A.
</t>
  </si>
  <si>
    <t xml:space="preserve"> Intellera Consulting S.p.A.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</si>
</sst>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u/>
      <sz val="16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2"/>
      <color rgb="FF000000"/>
      <name val="Aptos Narrow"/>
      <scheme val="minor"/>
    </font>
    <font>
      <b/>
      <strike/>
      <sz val="12"/>
      <color rgb="FF000000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 applyNumberFormat="0" applyFill="0" applyBorder="0" applyAlignment="0" applyProtection="0"/>
  </cellStyleXfs>
  <cellXfs count="36">
    <xf numFmtId="0" fontId="0" fillId="0" borderId="0" xfId="0"/>
    <xf numFmtId="0" fontId="0" fillId="2" borderId="0" xfId="0" applyFill="1"/>
    <xf numFmtId="0" fontId="4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8" fillId="0" borderId="2" xfId="1" applyFont="1" applyBorder="1" applyAlignment="1">
      <alignment horizontal="center" vertical="top" wrapText="1"/>
    </xf>
    <xf numFmtId="14" fontId="0" fillId="2" borderId="1" xfId="0" applyNumberFormat="1" applyFill="1" applyBorder="1" applyAlignment="1">
      <alignment horizontal="center"/>
    </xf>
    <xf numFmtId="0" fontId="8" fillId="0" borderId="1" xfId="1" applyFont="1" applyBorder="1" applyAlignment="1">
      <alignment horizontal="center" vertical="top" wrapText="1"/>
    </xf>
    <xf numFmtId="0" fontId="10" fillId="0" borderId="1" xfId="1" applyFont="1" applyBorder="1" applyAlignment="1">
      <alignment horizontal="center" vertical="top" wrapText="1"/>
    </xf>
    <xf numFmtId="0" fontId="8" fillId="0" borderId="3" xfId="1" applyFont="1" applyBorder="1" applyAlignment="1">
      <alignment horizontal="center" vertical="top" wrapText="1"/>
    </xf>
    <xf numFmtId="0" fontId="8" fillId="0" borderId="4" xfId="1" applyFont="1" applyBorder="1" applyAlignment="1">
      <alignment horizontal="center" vertical="top" wrapText="1"/>
    </xf>
    <xf numFmtId="0" fontId="12" fillId="0" borderId="1" xfId="1" applyFont="1" applyBorder="1" applyAlignment="1">
      <alignment horizontal="center" vertical="top" wrapText="1"/>
    </xf>
    <xf numFmtId="0" fontId="8" fillId="2" borderId="1" xfId="1" applyFont="1" applyFill="1" applyBorder="1" applyAlignment="1">
      <alignment horizontal="center" vertical="top" wrapText="1"/>
    </xf>
    <xf numFmtId="0" fontId="8" fillId="0" borderId="5" xfId="1" applyFont="1" applyBorder="1" applyAlignment="1">
      <alignment horizontal="center" vertical="top" wrapText="1"/>
    </xf>
    <xf numFmtId="14" fontId="0" fillId="2" borderId="0" xfId="0" applyNumberFormat="1" applyFill="1" applyAlignment="1">
      <alignment horizontal="center"/>
    </xf>
  </cellXfs>
  <cellStyles count="3">
    <cellStyle name="Hyperlink" xfId="2" xr:uid="{F49DD705-1539-4CC2-AD85-D9E409DDAB6D}"/>
    <cellStyle name="Normale" xfId="0" builtinId="0"/>
    <cellStyle name="Normale 2" xfId="1" xr:uid="{0BA8E717-DF08-43F1-B570-B4FEB5A558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51824-76CB-499E-8DA7-CC0431A9702F}">
  <dimension ref="A1:H100"/>
  <sheetViews>
    <sheetView tabSelected="1" zoomScaleNormal="100" workbookViewId="0">
      <selection activeCell="L10" sqref="L10"/>
    </sheetView>
  </sheetViews>
  <sheetFormatPr defaultRowHeight="15.75" x14ac:dyDescent="0.25"/>
  <cols>
    <col min="1" max="1" width="32.85546875" customWidth="1"/>
    <col min="2" max="2" width="18.28515625" style="2" bestFit="1" customWidth="1"/>
    <col min="3" max="3" width="20" customWidth="1"/>
    <col min="4" max="4" width="15.7109375" customWidth="1"/>
    <col min="5" max="5" width="19.42578125" customWidth="1"/>
    <col min="6" max="6" width="14.7109375" customWidth="1"/>
    <col min="7" max="8" width="22.7109375" style="1" bestFit="1" customWidth="1"/>
  </cols>
  <sheetData>
    <row r="1" spans="1:8" ht="82.9" customHeight="1" x14ac:dyDescent="0.25">
      <c r="A1" s="5" t="s">
        <v>10</v>
      </c>
      <c r="B1" s="5"/>
      <c r="C1" s="5"/>
      <c r="D1" s="5"/>
      <c r="E1" s="5"/>
      <c r="F1" s="5"/>
      <c r="G1" s="5"/>
      <c r="H1" s="5"/>
    </row>
    <row r="2" spans="1:8" ht="55.5" customHeight="1" x14ac:dyDescent="0.25">
      <c r="A2" s="6" t="s">
        <v>11</v>
      </c>
      <c r="B2" s="6"/>
      <c r="C2" s="6"/>
      <c r="D2" s="6"/>
      <c r="E2" s="6"/>
      <c r="F2" s="6"/>
      <c r="G2" s="6"/>
      <c r="H2" s="6"/>
    </row>
    <row r="3" spans="1:8" ht="30" x14ac:dyDescent="0.25">
      <c r="A3" s="3" t="s">
        <v>0</v>
      </c>
      <c r="B3" s="4" t="s">
        <v>1</v>
      </c>
      <c r="C3" s="3" t="s">
        <v>6</v>
      </c>
      <c r="D3" s="3" t="s">
        <v>2</v>
      </c>
      <c r="E3" s="3" t="s">
        <v>7</v>
      </c>
      <c r="F3" s="3" t="s">
        <v>5</v>
      </c>
      <c r="G3" s="3" t="s">
        <v>8</v>
      </c>
      <c r="H3" s="3" t="s">
        <v>9</v>
      </c>
    </row>
    <row r="4" spans="1:8" s="1" customFormat="1" x14ac:dyDescent="0.25">
      <c r="A4" s="26" t="s">
        <v>92</v>
      </c>
      <c r="B4" s="7" t="s">
        <v>93</v>
      </c>
      <c r="C4" s="8">
        <v>486296</v>
      </c>
      <c r="D4" s="8">
        <v>148436.12</v>
      </c>
      <c r="E4" s="9">
        <f t="shared" ref="E4:E19" si="0">C4+D4</f>
        <v>634732.12</v>
      </c>
      <c r="F4" s="27">
        <v>45723</v>
      </c>
      <c r="G4" s="25" t="s">
        <v>202</v>
      </c>
      <c r="H4" s="25" t="s">
        <v>205</v>
      </c>
    </row>
    <row r="5" spans="1:8" s="1" customFormat="1" x14ac:dyDescent="0.25">
      <c r="A5" s="28" t="s">
        <v>94</v>
      </c>
      <c r="B5" s="7" t="s">
        <v>95</v>
      </c>
      <c r="C5" s="8">
        <v>625923.71</v>
      </c>
      <c r="D5" s="8">
        <v>188021.3</v>
      </c>
      <c r="E5" s="9">
        <f t="shared" si="0"/>
        <v>813945.01</v>
      </c>
      <c r="F5" s="27">
        <v>45708</v>
      </c>
      <c r="G5" s="25" t="s">
        <v>205</v>
      </c>
      <c r="H5" s="25" t="s">
        <v>203</v>
      </c>
    </row>
    <row r="6" spans="1:8" s="1" customFormat="1" x14ac:dyDescent="0.25">
      <c r="A6" s="28" t="s">
        <v>96</v>
      </c>
      <c r="B6" s="7" t="s">
        <v>97</v>
      </c>
      <c r="C6" s="8">
        <v>249356.67</v>
      </c>
      <c r="D6" s="8">
        <v>49871.33</v>
      </c>
      <c r="E6" s="9">
        <f>C6+D6</f>
        <v>299228</v>
      </c>
      <c r="F6" s="27">
        <v>45709</v>
      </c>
      <c r="G6" s="25" t="s">
        <v>202</v>
      </c>
      <c r="H6" s="25" t="s">
        <v>205</v>
      </c>
    </row>
    <row r="7" spans="1:8" s="1" customFormat="1" x14ac:dyDescent="0.25">
      <c r="A7" s="28" t="s">
        <v>12</v>
      </c>
      <c r="B7" s="7" t="s">
        <v>98</v>
      </c>
      <c r="C7" s="8">
        <v>750325.94</v>
      </c>
      <c r="D7" s="8">
        <v>249575.91</v>
      </c>
      <c r="E7" s="9">
        <f>C7+D7</f>
        <v>999901.85</v>
      </c>
      <c r="F7" s="27">
        <v>45709</v>
      </c>
      <c r="G7" s="25" t="s">
        <v>202</v>
      </c>
      <c r="H7" s="25" t="s">
        <v>205</v>
      </c>
    </row>
    <row r="8" spans="1:8" s="1" customFormat="1" x14ac:dyDescent="0.25">
      <c r="A8" s="28" t="s">
        <v>99</v>
      </c>
      <c r="B8" s="7" t="s">
        <v>100</v>
      </c>
      <c r="C8" s="8">
        <v>45000</v>
      </c>
      <c r="D8" s="8">
        <v>5000</v>
      </c>
      <c r="E8" s="9">
        <f t="shared" si="0"/>
        <v>50000</v>
      </c>
      <c r="F8" s="27">
        <v>45684</v>
      </c>
      <c r="G8" s="25" t="s">
        <v>203</v>
      </c>
      <c r="H8" s="25" t="s">
        <v>205</v>
      </c>
    </row>
    <row r="9" spans="1:8" s="1" customFormat="1" x14ac:dyDescent="0.25">
      <c r="A9" s="28" t="s">
        <v>101</v>
      </c>
      <c r="B9" s="7" t="s">
        <v>102</v>
      </c>
      <c r="C9" s="8">
        <v>393544.58</v>
      </c>
      <c r="D9" s="8">
        <v>231740.2</v>
      </c>
      <c r="E9" s="9">
        <f t="shared" si="0"/>
        <v>625284.78</v>
      </c>
      <c r="F9" s="27">
        <v>45784</v>
      </c>
      <c r="G9" s="25" t="s">
        <v>205</v>
      </c>
      <c r="H9" s="25" t="s">
        <v>204</v>
      </c>
    </row>
    <row r="10" spans="1:8" s="1" customFormat="1" ht="31.5" x14ac:dyDescent="0.25">
      <c r="A10" s="28" t="s">
        <v>13</v>
      </c>
      <c r="B10" s="7" t="s">
        <v>103</v>
      </c>
      <c r="C10" s="8">
        <v>241124</v>
      </c>
      <c r="D10" s="8">
        <v>50942.75</v>
      </c>
      <c r="E10" s="9">
        <f t="shared" si="0"/>
        <v>292066.75</v>
      </c>
      <c r="F10" s="27">
        <v>45719</v>
      </c>
      <c r="G10" s="25" t="s">
        <v>202</v>
      </c>
      <c r="H10" s="25" t="s">
        <v>205</v>
      </c>
    </row>
    <row r="11" spans="1:8" s="1" customFormat="1" x14ac:dyDescent="0.25">
      <c r="A11" s="28" t="s">
        <v>104</v>
      </c>
      <c r="B11" s="7" t="s">
        <v>105</v>
      </c>
      <c r="C11" s="8">
        <v>37442</v>
      </c>
      <c r="D11" s="8">
        <v>5850.7</v>
      </c>
      <c r="E11" s="9">
        <f t="shared" si="0"/>
        <v>43292.7</v>
      </c>
      <c r="F11" s="27">
        <v>45684</v>
      </c>
      <c r="G11" s="25" t="s">
        <v>202</v>
      </c>
      <c r="H11" s="25" t="s">
        <v>205</v>
      </c>
    </row>
    <row r="12" spans="1:8" s="1" customFormat="1" ht="31.5" x14ac:dyDescent="0.25">
      <c r="A12" s="28" t="s">
        <v>14</v>
      </c>
      <c r="B12" s="7" t="s">
        <v>106</v>
      </c>
      <c r="C12" s="8">
        <v>249935.45</v>
      </c>
      <c r="D12" s="8">
        <v>197258.85</v>
      </c>
      <c r="E12" s="9">
        <f t="shared" si="0"/>
        <v>447194.30000000005</v>
      </c>
      <c r="F12" s="27">
        <v>45737</v>
      </c>
      <c r="G12" s="25" t="s">
        <v>202</v>
      </c>
      <c r="H12" s="25" t="s">
        <v>205</v>
      </c>
    </row>
    <row r="13" spans="1:8" s="1" customFormat="1" ht="47.25" x14ac:dyDescent="0.25">
      <c r="A13" s="28" t="s">
        <v>107</v>
      </c>
      <c r="B13" s="7" t="s">
        <v>108</v>
      </c>
      <c r="C13" s="8">
        <v>237439.46</v>
      </c>
      <c r="D13" s="8">
        <v>109176</v>
      </c>
      <c r="E13" s="9">
        <f t="shared" si="0"/>
        <v>346615.45999999996</v>
      </c>
      <c r="F13" s="27">
        <v>45728</v>
      </c>
      <c r="G13" s="25" t="s">
        <v>205</v>
      </c>
      <c r="H13" s="25" t="s">
        <v>204</v>
      </c>
    </row>
    <row r="14" spans="1:8" s="1" customFormat="1" x14ac:dyDescent="0.25">
      <c r="A14" s="28" t="s">
        <v>109</v>
      </c>
      <c r="B14" s="7" t="s">
        <v>110</v>
      </c>
      <c r="C14" s="8">
        <v>530637.52</v>
      </c>
      <c r="D14" s="8">
        <v>277327.53999999998</v>
      </c>
      <c r="E14" s="9">
        <f t="shared" si="0"/>
        <v>807965.06</v>
      </c>
      <c r="F14" s="27">
        <v>45737</v>
      </c>
      <c r="G14" s="25" t="s">
        <v>205</v>
      </c>
      <c r="H14" s="25" t="s">
        <v>204</v>
      </c>
    </row>
    <row r="15" spans="1:8" s="1" customFormat="1" x14ac:dyDescent="0.25">
      <c r="A15" s="28" t="s">
        <v>15</v>
      </c>
      <c r="B15" s="7" t="s">
        <v>111</v>
      </c>
      <c r="C15" s="8">
        <v>244363</v>
      </c>
      <c r="D15" s="8">
        <v>104727</v>
      </c>
      <c r="E15" s="9">
        <f>C15+D15</f>
        <v>349090</v>
      </c>
      <c r="F15" s="27">
        <v>45708</v>
      </c>
      <c r="G15" s="25" t="s">
        <v>205</v>
      </c>
      <c r="H15" s="25" t="s">
        <v>204</v>
      </c>
    </row>
    <row r="16" spans="1:8" s="1" customFormat="1" x14ac:dyDescent="0.25">
      <c r="A16" s="28" t="s">
        <v>16</v>
      </c>
      <c r="B16" s="7" t="s">
        <v>112</v>
      </c>
      <c r="C16" s="8">
        <v>433291.65</v>
      </c>
      <c r="D16" s="8">
        <v>144430.54999999999</v>
      </c>
      <c r="E16" s="9">
        <f t="shared" si="0"/>
        <v>577722.19999999995</v>
      </c>
      <c r="F16" s="27">
        <v>45784</v>
      </c>
      <c r="G16" s="25" t="s">
        <v>203</v>
      </c>
      <c r="H16" s="25" t="s">
        <v>205</v>
      </c>
    </row>
    <row r="17" spans="1:8" s="1" customFormat="1" x14ac:dyDescent="0.25">
      <c r="A17" s="28" t="s">
        <v>4</v>
      </c>
      <c r="B17" s="7" t="s">
        <v>113</v>
      </c>
      <c r="C17" s="8">
        <v>224159.32</v>
      </c>
      <c r="D17" s="8">
        <v>123450.62</v>
      </c>
      <c r="E17" s="9">
        <f t="shared" si="0"/>
        <v>347609.94</v>
      </c>
      <c r="F17" s="27">
        <v>45783</v>
      </c>
      <c r="G17" s="25" t="s">
        <v>205</v>
      </c>
      <c r="H17" s="25" t="s">
        <v>204</v>
      </c>
    </row>
    <row r="18" spans="1:8" s="1" customFormat="1" ht="31.5" x14ac:dyDescent="0.25">
      <c r="A18" s="28" t="s">
        <v>114</v>
      </c>
      <c r="B18" s="7" t="s">
        <v>115</v>
      </c>
      <c r="C18" s="8">
        <v>999344</v>
      </c>
      <c r="D18" s="8">
        <v>524404.28</v>
      </c>
      <c r="E18" s="9">
        <f t="shared" si="0"/>
        <v>1523748.28</v>
      </c>
      <c r="F18" s="27">
        <v>45734</v>
      </c>
      <c r="G18" s="25" t="s">
        <v>202</v>
      </c>
      <c r="H18" s="25" t="s">
        <v>205</v>
      </c>
    </row>
    <row r="19" spans="1:8" s="1" customFormat="1" x14ac:dyDescent="0.25">
      <c r="A19" s="28" t="s">
        <v>17</v>
      </c>
      <c r="B19" s="7" t="s">
        <v>116</v>
      </c>
      <c r="C19" s="8">
        <v>235221</v>
      </c>
      <c r="D19" s="8">
        <v>100809</v>
      </c>
      <c r="E19" s="9">
        <f t="shared" si="0"/>
        <v>336030</v>
      </c>
      <c r="F19" s="27">
        <v>45733</v>
      </c>
      <c r="G19" s="25" t="s">
        <v>203</v>
      </c>
      <c r="H19" s="25" t="s">
        <v>205</v>
      </c>
    </row>
    <row r="20" spans="1:8" s="1" customFormat="1" ht="47.25" x14ac:dyDescent="0.25">
      <c r="A20" s="28" t="s">
        <v>117</v>
      </c>
      <c r="B20" s="7" t="s">
        <v>118</v>
      </c>
      <c r="C20" s="8">
        <v>462746.2</v>
      </c>
      <c r="D20" s="8">
        <v>198319.8</v>
      </c>
      <c r="E20" s="9">
        <f>C20+D20</f>
        <v>661066</v>
      </c>
      <c r="F20" s="27">
        <v>45782</v>
      </c>
      <c r="G20" s="25" t="s">
        <v>205</v>
      </c>
      <c r="H20" s="25" t="s">
        <v>204</v>
      </c>
    </row>
    <row r="21" spans="1:8" s="1" customFormat="1" x14ac:dyDescent="0.25">
      <c r="A21" s="28" t="s">
        <v>18</v>
      </c>
      <c r="B21" s="7" t="s">
        <v>119</v>
      </c>
      <c r="C21" s="8">
        <v>1000000</v>
      </c>
      <c r="D21" s="8">
        <v>415500</v>
      </c>
      <c r="E21" s="9">
        <f t="shared" ref="E21:E41" si="1">C21+D21</f>
        <v>1415500</v>
      </c>
      <c r="F21" s="27">
        <v>45736</v>
      </c>
      <c r="G21" s="25" t="s">
        <v>205</v>
      </c>
      <c r="H21" s="25" t="s">
        <v>204</v>
      </c>
    </row>
    <row r="22" spans="1:8" s="1" customFormat="1" x14ac:dyDescent="0.25">
      <c r="A22" s="28" t="s">
        <v>19</v>
      </c>
      <c r="B22" s="7" t="s">
        <v>120</v>
      </c>
      <c r="C22" s="8">
        <v>205325</v>
      </c>
      <c r="D22" s="8">
        <v>81840</v>
      </c>
      <c r="E22" s="9">
        <f t="shared" si="1"/>
        <v>287165</v>
      </c>
      <c r="F22" s="27">
        <v>45708</v>
      </c>
      <c r="G22" s="25" t="s">
        <v>202</v>
      </c>
      <c r="H22" s="25" t="s">
        <v>205</v>
      </c>
    </row>
    <row r="23" spans="1:8" s="1" customFormat="1" x14ac:dyDescent="0.25">
      <c r="A23" s="28" t="s">
        <v>20</v>
      </c>
      <c r="B23" s="7" t="s">
        <v>121</v>
      </c>
      <c r="C23" s="8">
        <v>469500</v>
      </c>
      <c r="D23" s="8">
        <v>393600</v>
      </c>
      <c r="E23" s="9">
        <f t="shared" si="1"/>
        <v>863100</v>
      </c>
      <c r="F23" s="27">
        <v>45783</v>
      </c>
      <c r="G23" s="25" t="s">
        <v>202</v>
      </c>
      <c r="H23" s="25" t="s">
        <v>205</v>
      </c>
    </row>
    <row r="24" spans="1:8" s="1" customFormat="1" x14ac:dyDescent="0.25">
      <c r="A24" s="29" t="s">
        <v>21</v>
      </c>
      <c r="B24" s="7" t="s">
        <v>122</v>
      </c>
      <c r="C24" s="8">
        <v>459674.85</v>
      </c>
      <c r="D24" s="8">
        <v>161507.38</v>
      </c>
      <c r="E24" s="9">
        <f t="shared" si="1"/>
        <v>621182.23</v>
      </c>
      <c r="F24" s="27">
        <v>45698</v>
      </c>
      <c r="G24" s="25" t="s">
        <v>203</v>
      </c>
      <c r="H24" s="25" t="s">
        <v>205</v>
      </c>
    </row>
    <row r="25" spans="1:8" s="1" customFormat="1" x14ac:dyDescent="0.25">
      <c r="A25" s="28" t="s">
        <v>22</v>
      </c>
      <c r="B25" s="7" t="s">
        <v>123</v>
      </c>
      <c r="C25" s="8">
        <v>250000</v>
      </c>
      <c r="D25" s="8">
        <v>50000</v>
      </c>
      <c r="E25" s="9">
        <f t="shared" si="1"/>
        <v>300000</v>
      </c>
      <c r="F25" s="27">
        <v>45735</v>
      </c>
      <c r="G25" s="25" t="s">
        <v>203</v>
      </c>
      <c r="H25" s="25" t="s">
        <v>205</v>
      </c>
    </row>
    <row r="26" spans="1:8" s="1" customFormat="1" x14ac:dyDescent="0.25">
      <c r="A26" s="28" t="s">
        <v>23</v>
      </c>
      <c r="B26" s="7" t="s">
        <v>124</v>
      </c>
      <c r="C26" s="8">
        <v>723220</v>
      </c>
      <c r="D26" s="8">
        <v>221428</v>
      </c>
      <c r="E26" s="9">
        <f t="shared" si="1"/>
        <v>944648</v>
      </c>
      <c r="F26" s="27">
        <v>45737</v>
      </c>
      <c r="G26" s="25" t="s">
        <v>205</v>
      </c>
      <c r="H26" s="25" t="s">
        <v>204</v>
      </c>
    </row>
    <row r="27" spans="1:8" s="1" customFormat="1" x14ac:dyDescent="0.25">
      <c r="A27" s="28" t="s">
        <v>24</v>
      </c>
      <c r="B27" s="7" t="s">
        <v>125</v>
      </c>
      <c r="C27" s="8">
        <v>85106</v>
      </c>
      <c r="D27" s="8">
        <v>14544</v>
      </c>
      <c r="E27" s="9">
        <f t="shared" si="1"/>
        <v>99650</v>
      </c>
      <c r="F27" s="27">
        <v>45686</v>
      </c>
      <c r="G27" s="25" t="s">
        <v>202</v>
      </c>
      <c r="H27" s="25" t="s">
        <v>205</v>
      </c>
    </row>
    <row r="28" spans="1:8" s="1" customFormat="1" x14ac:dyDescent="0.25">
      <c r="A28" s="30" t="s">
        <v>25</v>
      </c>
      <c r="B28" s="10" t="s">
        <v>126</v>
      </c>
      <c r="C28" s="11">
        <v>943000</v>
      </c>
      <c r="D28" s="11">
        <v>479790</v>
      </c>
      <c r="E28" s="9">
        <f t="shared" si="1"/>
        <v>1422790</v>
      </c>
      <c r="F28" s="27">
        <v>45710</v>
      </c>
      <c r="G28" s="25" t="s">
        <v>202</v>
      </c>
      <c r="H28" s="25" t="s">
        <v>205</v>
      </c>
    </row>
    <row r="29" spans="1:8" s="1" customFormat="1" ht="47.25" x14ac:dyDescent="0.25">
      <c r="A29" s="31" t="s">
        <v>26</v>
      </c>
      <c r="B29" s="12" t="s">
        <v>127</v>
      </c>
      <c r="C29" s="9">
        <v>925463</v>
      </c>
      <c r="D29" s="9">
        <v>396627</v>
      </c>
      <c r="E29" s="9">
        <f t="shared" si="1"/>
        <v>1322090</v>
      </c>
      <c r="F29" s="27">
        <v>45783</v>
      </c>
      <c r="G29" s="25" t="s">
        <v>203</v>
      </c>
      <c r="H29" s="25" t="s">
        <v>205</v>
      </c>
    </row>
    <row r="30" spans="1:8" s="1" customFormat="1" ht="31.5" x14ac:dyDescent="0.25">
      <c r="A30" s="26" t="s">
        <v>27</v>
      </c>
      <c r="B30" s="13" t="s">
        <v>128</v>
      </c>
      <c r="C30" s="14">
        <v>984548.5</v>
      </c>
      <c r="D30" s="14">
        <v>417438.84</v>
      </c>
      <c r="E30" s="9">
        <f t="shared" si="1"/>
        <v>1401987.34</v>
      </c>
      <c r="F30" s="27">
        <v>45733</v>
      </c>
      <c r="G30" s="25" t="s">
        <v>202</v>
      </c>
      <c r="H30" s="25" t="s">
        <v>205</v>
      </c>
    </row>
    <row r="31" spans="1:8" s="1" customFormat="1" ht="31.5" x14ac:dyDescent="0.25">
      <c r="A31" s="28" t="s">
        <v>28</v>
      </c>
      <c r="B31" s="7" t="s">
        <v>129</v>
      </c>
      <c r="C31" s="8">
        <v>414080</v>
      </c>
      <c r="D31" s="8">
        <v>125960</v>
      </c>
      <c r="E31" s="9">
        <f t="shared" si="1"/>
        <v>540040</v>
      </c>
      <c r="F31" s="27">
        <v>45734</v>
      </c>
      <c r="G31" s="25" t="s">
        <v>205</v>
      </c>
      <c r="H31" s="25" t="s">
        <v>204</v>
      </c>
    </row>
    <row r="32" spans="1:8" s="1" customFormat="1" x14ac:dyDescent="0.25">
      <c r="A32" s="28" t="s">
        <v>29</v>
      </c>
      <c r="B32" s="7" t="s">
        <v>130</v>
      </c>
      <c r="C32" s="8">
        <v>729400</v>
      </c>
      <c r="D32" s="8">
        <v>222070</v>
      </c>
      <c r="E32" s="9">
        <f t="shared" si="1"/>
        <v>951470</v>
      </c>
      <c r="F32" s="27">
        <v>45735</v>
      </c>
      <c r="G32" s="25" t="s">
        <v>203</v>
      </c>
      <c r="H32" s="25" t="s">
        <v>205</v>
      </c>
    </row>
    <row r="33" spans="1:8" s="1" customFormat="1" x14ac:dyDescent="0.25">
      <c r="A33" s="28" t="s">
        <v>30</v>
      </c>
      <c r="B33" s="7" t="s">
        <v>131</v>
      </c>
      <c r="C33" s="8">
        <v>350844.03</v>
      </c>
      <c r="D33" s="8">
        <v>106084.13</v>
      </c>
      <c r="E33" s="9">
        <f t="shared" si="1"/>
        <v>456928.16000000003</v>
      </c>
      <c r="F33" s="27">
        <v>45782</v>
      </c>
      <c r="G33" s="25" t="s">
        <v>205</v>
      </c>
      <c r="H33" s="25" t="s">
        <v>204</v>
      </c>
    </row>
    <row r="34" spans="1:8" s="1" customFormat="1" x14ac:dyDescent="0.25">
      <c r="A34" s="30" t="s">
        <v>31</v>
      </c>
      <c r="B34" s="10" t="s">
        <v>132</v>
      </c>
      <c r="C34" s="11">
        <v>999958</v>
      </c>
      <c r="D34" s="11">
        <v>445300.35</v>
      </c>
      <c r="E34" s="9">
        <f t="shared" si="1"/>
        <v>1445258.35</v>
      </c>
      <c r="F34" s="27">
        <v>45814</v>
      </c>
      <c r="G34" s="25" t="s">
        <v>202</v>
      </c>
      <c r="H34" s="25" t="s">
        <v>205</v>
      </c>
    </row>
    <row r="35" spans="1:8" s="1" customFormat="1" x14ac:dyDescent="0.25">
      <c r="A35" s="31" t="s">
        <v>32</v>
      </c>
      <c r="B35" s="12" t="s">
        <v>133</v>
      </c>
      <c r="C35" s="9">
        <v>364650</v>
      </c>
      <c r="D35" s="9">
        <v>123870.6</v>
      </c>
      <c r="E35" s="9">
        <f t="shared" si="1"/>
        <v>488520.6</v>
      </c>
      <c r="F35" s="27">
        <v>45695</v>
      </c>
      <c r="G35" s="25" t="s">
        <v>202</v>
      </c>
      <c r="H35" s="25" t="s">
        <v>205</v>
      </c>
    </row>
    <row r="36" spans="1:8" s="1" customFormat="1" x14ac:dyDescent="0.25">
      <c r="A36" s="26" t="s">
        <v>33</v>
      </c>
      <c r="B36" s="15" t="s">
        <v>134</v>
      </c>
      <c r="C36" s="16">
        <v>240954</v>
      </c>
      <c r="D36" s="16">
        <v>60829</v>
      </c>
      <c r="E36" s="17">
        <f t="shared" si="1"/>
        <v>301783</v>
      </c>
      <c r="F36" s="27">
        <v>45761</v>
      </c>
      <c r="G36" s="25" t="s">
        <v>202</v>
      </c>
      <c r="H36" s="25" t="s">
        <v>205</v>
      </c>
    </row>
    <row r="37" spans="1:8" s="1" customFormat="1" x14ac:dyDescent="0.25">
      <c r="A37" s="28" t="s">
        <v>34</v>
      </c>
      <c r="B37" s="7" t="s">
        <v>135</v>
      </c>
      <c r="C37" s="8">
        <v>86955.88</v>
      </c>
      <c r="D37" s="8">
        <v>13044.12</v>
      </c>
      <c r="E37" s="9">
        <f t="shared" si="1"/>
        <v>100000</v>
      </c>
      <c r="F37" s="27">
        <v>45684</v>
      </c>
      <c r="G37" s="25" t="s">
        <v>202</v>
      </c>
      <c r="H37" s="25" t="s">
        <v>205</v>
      </c>
    </row>
    <row r="38" spans="1:8" s="1" customFormat="1" ht="31.5" x14ac:dyDescent="0.25">
      <c r="A38" s="28" t="s">
        <v>35</v>
      </c>
      <c r="B38" s="7" t="s">
        <v>136</v>
      </c>
      <c r="C38" s="8">
        <v>250000</v>
      </c>
      <c r="D38" s="8">
        <v>93680</v>
      </c>
      <c r="E38" s="9">
        <f>C38+D38</f>
        <v>343680</v>
      </c>
      <c r="F38" s="27">
        <v>45733</v>
      </c>
      <c r="G38" s="25" t="s">
        <v>202</v>
      </c>
      <c r="H38" s="25" t="s">
        <v>205</v>
      </c>
    </row>
    <row r="39" spans="1:8" s="1" customFormat="1" ht="31.5" x14ac:dyDescent="0.25">
      <c r="A39" s="32" t="s">
        <v>207</v>
      </c>
      <c r="B39" s="18" t="s">
        <v>137</v>
      </c>
      <c r="C39" s="8">
        <v>456023.85</v>
      </c>
      <c r="D39" s="8">
        <v>154350.39999999999</v>
      </c>
      <c r="E39" s="9">
        <f t="shared" si="1"/>
        <v>610374.25</v>
      </c>
      <c r="F39" s="27">
        <v>45709</v>
      </c>
      <c r="G39" s="25" t="s">
        <v>202</v>
      </c>
      <c r="H39" s="25" t="s">
        <v>205</v>
      </c>
    </row>
    <row r="40" spans="1:8" s="1" customFormat="1" x14ac:dyDescent="0.25">
      <c r="A40" s="28" t="s">
        <v>36</v>
      </c>
      <c r="B40" s="7" t="s">
        <v>138</v>
      </c>
      <c r="C40" s="8">
        <v>929352.43</v>
      </c>
      <c r="D40" s="8">
        <v>285934.44</v>
      </c>
      <c r="E40" s="9">
        <f t="shared" si="1"/>
        <v>1215286.8700000001</v>
      </c>
      <c r="F40" s="27">
        <v>45782</v>
      </c>
      <c r="G40" s="25" t="s">
        <v>205</v>
      </c>
      <c r="H40" s="25" t="s">
        <v>204</v>
      </c>
    </row>
    <row r="41" spans="1:8" s="1" customFormat="1" x14ac:dyDescent="0.25">
      <c r="A41" s="28" t="s">
        <v>139</v>
      </c>
      <c r="B41" s="7" t="s">
        <v>140</v>
      </c>
      <c r="C41" s="8">
        <v>998000</v>
      </c>
      <c r="D41" s="8">
        <v>754825</v>
      </c>
      <c r="E41" s="9">
        <f t="shared" si="1"/>
        <v>1752825</v>
      </c>
      <c r="F41" s="27">
        <v>45733</v>
      </c>
      <c r="G41" s="25" t="s">
        <v>202</v>
      </c>
      <c r="H41" s="25" t="s">
        <v>205</v>
      </c>
    </row>
    <row r="42" spans="1:8" s="1" customFormat="1" x14ac:dyDescent="0.25">
      <c r="A42" s="28" t="s">
        <v>37</v>
      </c>
      <c r="B42" s="7" t="s">
        <v>141</v>
      </c>
      <c r="C42" s="8">
        <v>916871.6</v>
      </c>
      <c r="D42" s="8">
        <v>392944.97</v>
      </c>
      <c r="E42" s="9">
        <f>C42+D42</f>
        <v>1309816.5699999998</v>
      </c>
      <c r="F42" s="27">
        <v>45783</v>
      </c>
      <c r="G42" s="25" t="s">
        <v>205</v>
      </c>
      <c r="H42" s="25" t="s">
        <v>204</v>
      </c>
    </row>
    <row r="43" spans="1:8" s="1" customFormat="1" x14ac:dyDescent="0.25">
      <c r="A43" s="28" t="s">
        <v>38</v>
      </c>
      <c r="B43" s="7" t="s">
        <v>142</v>
      </c>
      <c r="C43" s="8">
        <v>273403</v>
      </c>
      <c r="D43" s="8">
        <v>97974</v>
      </c>
      <c r="E43" s="9">
        <f t="shared" ref="E43:E49" si="2">C43+D43</f>
        <v>371377</v>
      </c>
      <c r="F43" s="27">
        <v>45782</v>
      </c>
      <c r="G43" s="25" t="s">
        <v>202</v>
      </c>
      <c r="H43" s="25" t="s">
        <v>205</v>
      </c>
    </row>
    <row r="44" spans="1:8" s="1" customFormat="1" x14ac:dyDescent="0.25">
      <c r="A44" s="28" t="s">
        <v>39</v>
      </c>
      <c r="B44" s="7" t="s">
        <v>143</v>
      </c>
      <c r="C44" s="8">
        <v>443860</v>
      </c>
      <c r="D44" s="8">
        <v>139505</v>
      </c>
      <c r="E44" s="9">
        <f t="shared" si="2"/>
        <v>583365</v>
      </c>
      <c r="F44" s="27">
        <v>45707</v>
      </c>
      <c r="G44" s="25" t="s">
        <v>202</v>
      </c>
      <c r="H44" s="25" t="s">
        <v>205</v>
      </c>
    </row>
    <row r="45" spans="1:8" s="1" customFormat="1" x14ac:dyDescent="0.25">
      <c r="A45" s="28" t="s">
        <v>40</v>
      </c>
      <c r="B45" s="7" t="s">
        <v>144</v>
      </c>
      <c r="C45" s="8">
        <v>752457</v>
      </c>
      <c r="D45" s="8">
        <v>230773.3</v>
      </c>
      <c r="E45" s="9">
        <f t="shared" si="2"/>
        <v>983230.3</v>
      </c>
      <c r="F45" s="27">
        <v>45784</v>
      </c>
      <c r="G45" s="25" t="s">
        <v>202</v>
      </c>
      <c r="H45" s="25" t="s">
        <v>205</v>
      </c>
    </row>
    <row r="46" spans="1:8" s="1" customFormat="1" x14ac:dyDescent="0.25">
      <c r="A46" s="28" t="s">
        <v>41</v>
      </c>
      <c r="B46" s="7" t="s">
        <v>145</v>
      </c>
      <c r="C46" s="8">
        <v>279650</v>
      </c>
      <c r="D46" s="8">
        <v>85510</v>
      </c>
      <c r="E46" s="9">
        <f t="shared" si="2"/>
        <v>365160</v>
      </c>
      <c r="F46" s="27">
        <v>45784</v>
      </c>
      <c r="G46" s="25" t="s">
        <v>205</v>
      </c>
      <c r="H46" s="25" t="s">
        <v>204</v>
      </c>
    </row>
    <row r="47" spans="1:8" s="1" customFormat="1" ht="31.5" x14ac:dyDescent="0.25">
      <c r="A47" s="28" t="s">
        <v>42</v>
      </c>
      <c r="B47" s="7" t="s">
        <v>146</v>
      </c>
      <c r="C47" s="8">
        <v>104454</v>
      </c>
      <c r="D47" s="8">
        <v>26841</v>
      </c>
      <c r="E47" s="9">
        <f t="shared" si="2"/>
        <v>131295</v>
      </c>
      <c r="F47" s="27">
        <v>45659</v>
      </c>
      <c r="G47" s="25" t="s">
        <v>202</v>
      </c>
      <c r="H47" s="25" t="s">
        <v>205</v>
      </c>
    </row>
    <row r="48" spans="1:8" s="1" customFormat="1" x14ac:dyDescent="0.25">
      <c r="A48" s="28" t="s">
        <v>43</v>
      </c>
      <c r="B48" s="7" t="s">
        <v>147</v>
      </c>
      <c r="C48" s="8">
        <v>100000</v>
      </c>
      <c r="D48" s="8">
        <v>20000</v>
      </c>
      <c r="E48" s="9">
        <f t="shared" si="2"/>
        <v>120000</v>
      </c>
      <c r="F48" s="27">
        <v>45686</v>
      </c>
      <c r="G48" s="25" t="s">
        <v>202</v>
      </c>
      <c r="H48" s="25" t="s">
        <v>205</v>
      </c>
    </row>
    <row r="49" spans="1:8" s="1" customFormat="1" ht="31.5" x14ac:dyDescent="0.25">
      <c r="A49" s="28" t="s">
        <v>44</v>
      </c>
      <c r="B49" s="19" t="s">
        <v>148</v>
      </c>
      <c r="C49" s="8">
        <v>699991.6</v>
      </c>
      <c r="D49" s="8">
        <v>299996.40000000002</v>
      </c>
      <c r="E49" s="9">
        <f t="shared" si="2"/>
        <v>999988</v>
      </c>
      <c r="F49" s="27">
        <v>45707</v>
      </c>
      <c r="G49" s="25" t="s">
        <v>202</v>
      </c>
      <c r="H49" s="25" t="s">
        <v>205</v>
      </c>
    </row>
    <row r="50" spans="1:8" s="1" customFormat="1" x14ac:dyDescent="0.25">
      <c r="A50" s="28" t="s">
        <v>45</v>
      </c>
      <c r="B50" s="7" t="s">
        <v>149</v>
      </c>
      <c r="C50" s="8">
        <v>790295.09</v>
      </c>
      <c r="D50" s="8">
        <v>338697.91</v>
      </c>
      <c r="E50" s="9">
        <v>1128993</v>
      </c>
      <c r="F50" s="27">
        <v>45782</v>
      </c>
      <c r="G50" s="25" t="s">
        <v>202</v>
      </c>
      <c r="H50" s="25" t="s">
        <v>205</v>
      </c>
    </row>
    <row r="51" spans="1:8" s="1" customFormat="1" x14ac:dyDescent="0.25">
      <c r="A51" s="28" t="s">
        <v>46</v>
      </c>
      <c r="B51" s="7" t="s">
        <v>150</v>
      </c>
      <c r="C51" s="8">
        <v>408297.23</v>
      </c>
      <c r="D51" s="8">
        <v>174984.53</v>
      </c>
      <c r="E51" s="9">
        <f t="shared" ref="E51:E100" si="3">C51+D51</f>
        <v>583281.76</v>
      </c>
      <c r="F51" s="27">
        <v>45782</v>
      </c>
      <c r="G51" s="25" t="s">
        <v>205</v>
      </c>
      <c r="H51" s="25" t="s">
        <v>204</v>
      </c>
    </row>
    <row r="52" spans="1:8" s="1" customFormat="1" x14ac:dyDescent="0.25">
      <c r="A52" s="33" t="s">
        <v>47</v>
      </c>
      <c r="B52" s="20" t="s">
        <v>151</v>
      </c>
      <c r="C52" s="21">
        <v>732320</v>
      </c>
      <c r="D52" s="21">
        <v>258945.52</v>
      </c>
      <c r="E52" s="22">
        <f t="shared" si="3"/>
        <v>991265.52</v>
      </c>
      <c r="F52" s="27">
        <v>45728</v>
      </c>
      <c r="G52" s="25" t="s">
        <v>205</v>
      </c>
      <c r="H52" s="25" t="s">
        <v>204</v>
      </c>
    </row>
    <row r="53" spans="1:8" s="1" customFormat="1" x14ac:dyDescent="0.25">
      <c r="A53" s="28" t="s">
        <v>48</v>
      </c>
      <c r="B53" s="7" t="s">
        <v>152</v>
      </c>
      <c r="C53" s="8">
        <v>300260</v>
      </c>
      <c r="D53" s="8">
        <v>93998</v>
      </c>
      <c r="E53" s="9">
        <f t="shared" si="3"/>
        <v>394258</v>
      </c>
      <c r="F53" s="27">
        <v>45708</v>
      </c>
      <c r="G53" s="25" t="s">
        <v>202</v>
      </c>
      <c r="H53" s="25" t="s">
        <v>205</v>
      </c>
    </row>
    <row r="54" spans="1:8" s="1" customFormat="1" x14ac:dyDescent="0.25">
      <c r="A54" s="34" t="s">
        <v>49</v>
      </c>
      <c r="B54" s="23" t="s">
        <v>153</v>
      </c>
      <c r="C54" s="24">
        <v>852250</v>
      </c>
      <c r="D54" s="24">
        <v>265666.2</v>
      </c>
      <c r="E54" s="9">
        <f t="shared" si="3"/>
        <v>1117916.2</v>
      </c>
      <c r="F54" s="27">
        <v>45729</v>
      </c>
      <c r="G54" s="25" t="s">
        <v>202</v>
      </c>
      <c r="H54" s="25" t="s">
        <v>205</v>
      </c>
    </row>
    <row r="55" spans="1:8" s="1" customFormat="1" x14ac:dyDescent="0.25">
      <c r="A55" s="26" t="s">
        <v>50</v>
      </c>
      <c r="B55" s="13" t="s">
        <v>154</v>
      </c>
      <c r="C55" s="14">
        <v>708400</v>
      </c>
      <c r="D55" s="14">
        <v>218852.06</v>
      </c>
      <c r="E55" s="9">
        <f t="shared" si="3"/>
        <v>927252.06</v>
      </c>
      <c r="F55" s="27">
        <v>45729</v>
      </c>
      <c r="G55" s="25" t="s">
        <v>202</v>
      </c>
      <c r="H55" s="25" t="s">
        <v>205</v>
      </c>
    </row>
    <row r="56" spans="1:8" s="1" customFormat="1" ht="31.5" x14ac:dyDescent="0.25">
      <c r="A56" s="28" t="s">
        <v>51</v>
      </c>
      <c r="B56" s="7" t="s">
        <v>155</v>
      </c>
      <c r="C56" s="8">
        <v>585082.80000000005</v>
      </c>
      <c r="D56" s="8">
        <v>175807.72</v>
      </c>
      <c r="E56" s="9">
        <f t="shared" si="3"/>
        <v>760890.52</v>
      </c>
      <c r="F56" s="27">
        <v>45771</v>
      </c>
      <c r="G56" s="25" t="s">
        <v>202</v>
      </c>
      <c r="H56" s="25" t="s">
        <v>205</v>
      </c>
    </row>
    <row r="57" spans="1:8" s="1" customFormat="1" x14ac:dyDescent="0.25">
      <c r="A57" s="28" t="s">
        <v>52</v>
      </c>
      <c r="B57" s="7" t="s">
        <v>156</v>
      </c>
      <c r="C57" s="8">
        <v>70036.399999999994</v>
      </c>
      <c r="D57" s="8">
        <v>13947.6</v>
      </c>
      <c r="E57" s="9">
        <f t="shared" si="3"/>
        <v>83984</v>
      </c>
      <c r="F57" s="27">
        <v>45686</v>
      </c>
      <c r="G57" s="25" t="s">
        <v>202</v>
      </c>
      <c r="H57" s="25" t="s">
        <v>205</v>
      </c>
    </row>
    <row r="58" spans="1:8" s="1" customFormat="1" x14ac:dyDescent="0.25">
      <c r="A58" s="28" t="s">
        <v>53</v>
      </c>
      <c r="B58" s="7" t="s">
        <v>157</v>
      </c>
      <c r="C58" s="8">
        <v>421964</v>
      </c>
      <c r="D58" s="8">
        <v>130917.6</v>
      </c>
      <c r="E58" s="9">
        <f t="shared" si="3"/>
        <v>552881.6</v>
      </c>
      <c r="F58" s="27">
        <v>45707</v>
      </c>
      <c r="G58" s="25" t="s">
        <v>202</v>
      </c>
      <c r="H58" s="25" t="s">
        <v>205</v>
      </c>
    </row>
    <row r="59" spans="1:8" s="1" customFormat="1" ht="31.5" x14ac:dyDescent="0.25">
      <c r="A59" s="28" t="s">
        <v>54</v>
      </c>
      <c r="B59" s="7" t="s">
        <v>158</v>
      </c>
      <c r="C59" s="8">
        <v>750856</v>
      </c>
      <c r="D59" s="8">
        <v>229544</v>
      </c>
      <c r="E59" s="9">
        <f t="shared" si="3"/>
        <v>980400</v>
      </c>
      <c r="F59" s="27">
        <v>45733</v>
      </c>
      <c r="G59" s="25" t="s">
        <v>202</v>
      </c>
      <c r="H59" s="25" t="s">
        <v>205</v>
      </c>
    </row>
    <row r="60" spans="1:8" s="1" customFormat="1" ht="31.5" x14ac:dyDescent="0.25">
      <c r="A60" s="28" t="s">
        <v>55</v>
      </c>
      <c r="B60" s="7" t="s">
        <v>159</v>
      </c>
      <c r="C60" s="8">
        <v>204870</v>
      </c>
      <c r="D60" s="8">
        <v>44860</v>
      </c>
      <c r="E60" s="9">
        <f t="shared" si="3"/>
        <v>249730</v>
      </c>
      <c r="F60" s="27">
        <v>45708</v>
      </c>
      <c r="G60" s="25" t="s">
        <v>202</v>
      </c>
      <c r="H60" s="25" t="s">
        <v>205</v>
      </c>
    </row>
    <row r="61" spans="1:8" s="1" customFormat="1" ht="31.5" x14ac:dyDescent="0.25">
      <c r="A61" s="28" t="s">
        <v>160</v>
      </c>
      <c r="B61" s="7" t="s">
        <v>161</v>
      </c>
      <c r="C61" s="8">
        <v>91700</v>
      </c>
      <c r="D61" s="8">
        <v>18760</v>
      </c>
      <c r="E61" s="9">
        <f t="shared" si="3"/>
        <v>110460</v>
      </c>
      <c r="F61" s="27">
        <v>45686</v>
      </c>
      <c r="G61" s="25" t="s">
        <v>202</v>
      </c>
      <c r="H61" s="25" t="s">
        <v>205</v>
      </c>
    </row>
    <row r="62" spans="1:8" s="1" customFormat="1" ht="31.5" x14ac:dyDescent="0.25">
      <c r="A62" s="28" t="s">
        <v>56</v>
      </c>
      <c r="B62" s="7" t="s">
        <v>162</v>
      </c>
      <c r="C62" s="8">
        <v>207733.33</v>
      </c>
      <c r="D62" s="8">
        <v>42266.67</v>
      </c>
      <c r="E62" s="9">
        <f t="shared" si="3"/>
        <v>250000</v>
      </c>
      <c r="F62" s="27">
        <v>45710</v>
      </c>
      <c r="G62" s="25" t="s">
        <v>203</v>
      </c>
      <c r="H62" s="25" t="s">
        <v>205</v>
      </c>
    </row>
    <row r="63" spans="1:8" s="1" customFormat="1" ht="31.5" x14ac:dyDescent="0.25">
      <c r="A63" s="28" t="s">
        <v>57</v>
      </c>
      <c r="B63" s="7" t="s">
        <v>163</v>
      </c>
      <c r="C63" s="8">
        <v>85154.52</v>
      </c>
      <c r="D63" s="8">
        <v>17310.41</v>
      </c>
      <c r="E63" s="9">
        <f t="shared" si="3"/>
        <v>102464.93000000001</v>
      </c>
      <c r="F63" s="27">
        <v>45685</v>
      </c>
      <c r="G63" s="25" t="s">
        <v>203</v>
      </c>
      <c r="H63" s="25" t="s">
        <v>205</v>
      </c>
    </row>
    <row r="64" spans="1:8" s="1" customFormat="1" x14ac:dyDescent="0.25">
      <c r="A64" s="28" t="s">
        <v>3</v>
      </c>
      <c r="B64" s="7" t="s">
        <v>164</v>
      </c>
      <c r="C64" s="8">
        <v>973600</v>
      </c>
      <c r="D64" s="8">
        <v>901550</v>
      </c>
      <c r="E64" s="9">
        <f t="shared" si="3"/>
        <v>1875150</v>
      </c>
      <c r="F64" s="27">
        <v>45708</v>
      </c>
      <c r="G64" s="25" t="s">
        <v>202</v>
      </c>
      <c r="H64" s="25" t="s">
        <v>205</v>
      </c>
    </row>
    <row r="65" spans="1:8" s="1" customFormat="1" x14ac:dyDescent="0.25">
      <c r="A65" s="28" t="s">
        <v>58</v>
      </c>
      <c r="B65" s="23" t="s">
        <v>165</v>
      </c>
      <c r="C65" s="24">
        <v>998350</v>
      </c>
      <c r="D65" s="24">
        <v>370000</v>
      </c>
      <c r="E65" s="9">
        <f t="shared" si="3"/>
        <v>1368350</v>
      </c>
      <c r="F65" s="27">
        <v>45710</v>
      </c>
      <c r="G65" s="25" t="s">
        <v>202</v>
      </c>
      <c r="H65" s="25" t="s">
        <v>205</v>
      </c>
    </row>
    <row r="66" spans="1:8" s="1" customFormat="1" x14ac:dyDescent="0.25">
      <c r="A66" s="28" t="s">
        <v>59</v>
      </c>
      <c r="B66" s="13" t="s">
        <v>166</v>
      </c>
      <c r="C66" s="14">
        <v>416204.4</v>
      </c>
      <c r="D66" s="14">
        <v>129117.6</v>
      </c>
      <c r="E66" s="9">
        <f t="shared" si="3"/>
        <v>545322</v>
      </c>
      <c r="F66" s="27">
        <v>45709</v>
      </c>
      <c r="G66" s="25" t="s">
        <v>202</v>
      </c>
      <c r="H66" s="25" t="s">
        <v>205</v>
      </c>
    </row>
    <row r="67" spans="1:8" s="1" customFormat="1" x14ac:dyDescent="0.25">
      <c r="A67" s="28" t="s">
        <v>60</v>
      </c>
      <c r="B67" s="7" t="s">
        <v>167</v>
      </c>
      <c r="C67" s="8">
        <v>560600</v>
      </c>
      <c r="D67" s="8">
        <v>172617.05</v>
      </c>
      <c r="E67" s="9">
        <f t="shared" si="3"/>
        <v>733217.05</v>
      </c>
      <c r="F67" s="27">
        <v>45734</v>
      </c>
      <c r="G67" s="25" t="s">
        <v>202</v>
      </c>
      <c r="H67" s="25" t="s">
        <v>205</v>
      </c>
    </row>
    <row r="68" spans="1:8" s="1" customFormat="1" ht="31.5" x14ac:dyDescent="0.25">
      <c r="A68" s="28" t="s">
        <v>61</v>
      </c>
      <c r="B68" s="7" t="s">
        <v>168</v>
      </c>
      <c r="C68" s="8">
        <v>202800</v>
      </c>
      <c r="D68" s="8">
        <v>62090</v>
      </c>
      <c r="E68" s="9">
        <f t="shared" si="3"/>
        <v>264890</v>
      </c>
      <c r="F68" s="27">
        <v>45733</v>
      </c>
      <c r="G68" s="25" t="s">
        <v>202</v>
      </c>
      <c r="H68" s="25" t="s">
        <v>205</v>
      </c>
    </row>
    <row r="69" spans="1:8" s="1" customFormat="1" ht="31.5" x14ac:dyDescent="0.25">
      <c r="A69" s="28" t="s">
        <v>62</v>
      </c>
      <c r="B69" s="7" t="s">
        <v>169</v>
      </c>
      <c r="C69" s="8">
        <v>590967.13</v>
      </c>
      <c r="D69" s="8">
        <v>180000</v>
      </c>
      <c r="E69" s="9">
        <f t="shared" si="3"/>
        <v>770967.13</v>
      </c>
      <c r="F69" s="27">
        <v>45709</v>
      </c>
      <c r="G69" s="25" t="s">
        <v>205</v>
      </c>
      <c r="H69" s="25" t="s">
        <v>204</v>
      </c>
    </row>
    <row r="70" spans="1:8" s="1" customFormat="1" x14ac:dyDescent="0.25">
      <c r="A70" s="28" t="s">
        <v>63</v>
      </c>
      <c r="B70" s="7" t="s">
        <v>170</v>
      </c>
      <c r="C70" s="8">
        <v>162840</v>
      </c>
      <c r="D70" s="8">
        <v>34300</v>
      </c>
      <c r="E70" s="9">
        <f t="shared" si="3"/>
        <v>197140</v>
      </c>
      <c r="F70" s="27">
        <v>45710</v>
      </c>
      <c r="G70" s="25" t="s">
        <v>202</v>
      </c>
      <c r="H70" s="25" t="s">
        <v>205</v>
      </c>
    </row>
    <row r="71" spans="1:8" s="1" customFormat="1" ht="31.5" x14ac:dyDescent="0.25">
      <c r="A71" s="28" t="s">
        <v>64</v>
      </c>
      <c r="B71" s="7" t="s">
        <v>171</v>
      </c>
      <c r="C71" s="8">
        <v>95180</v>
      </c>
      <c r="D71" s="8">
        <v>19493</v>
      </c>
      <c r="E71" s="9">
        <f t="shared" si="3"/>
        <v>114673</v>
      </c>
      <c r="F71" s="27">
        <v>45684</v>
      </c>
      <c r="G71" s="25" t="s">
        <v>202</v>
      </c>
      <c r="H71" s="25" t="s">
        <v>205</v>
      </c>
    </row>
    <row r="72" spans="1:8" s="1" customFormat="1" x14ac:dyDescent="0.25">
      <c r="A72" s="28" t="s">
        <v>65</v>
      </c>
      <c r="B72" s="7" t="s">
        <v>172</v>
      </c>
      <c r="C72" s="8">
        <v>22200</v>
      </c>
      <c r="D72" s="8">
        <v>2220</v>
      </c>
      <c r="E72" s="9">
        <f t="shared" si="3"/>
        <v>24420</v>
      </c>
      <c r="F72" s="27">
        <v>45664</v>
      </c>
      <c r="G72" s="25" t="s">
        <v>203</v>
      </c>
      <c r="H72" s="25" t="s">
        <v>205</v>
      </c>
    </row>
    <row r="73" spans="1:8" s="1" customFormat="1" x14ac:dyDescent="0.25">
      <c r="A73" s="28" t="s">
        <v>66</v>
      </c>
      <c r="B73" s="7" t="s">
        <v>173</v>
      </c>
      <c r="C73" s="8">
        <v>216333.63</v>
      </c>
      <c r="D73" s="8">
        <v>74047.490000000005</v>
      </c>
      <c r="E73" s="9">
        <f t="shared" si="3"/>
        <v>290381.12</v>
      </c>
      <c r="F73" s="27">
        <v>45783</v>
      </c>
      <c r="G73" s="25" t="s">
        <v>202</v>
      </c>
      <c r="H73" s="25" t="s">
        <v>205</v>
      </c>
    </row>
    <row r="74" spans="1:8" s="1" customFormat="1" x14ac:dyDescent="0.25">
      <c r="A74" s="28" t="s">
        <v>67</v>
      </c>
      <c r="B74" s="7" t="s">
        <v>174</v>
      </c>
      <c r="C74" s="8">
        <v>287364.32</v>
      </c>
      <c r="D74" s="8">
        <v>90018.49</v>
      </c>
      <c r="E74" s="9">
        <f t="shared" si="3"/>
        <v>377382.81</v>
      </c>
      <c r="F74" s="27">
        <v>45710</v>
      </c>
      <c r="G74" s="25" t="s">
        <v>202</v>
      </c>
      <c r="H74" s="25" t="s">
        <v>205</v>
      </c>
    </row>
    <row r="75" spans="1:8" s="1" customFormat="1" x14ac:dyDescent="0.25">
      <c r="A75" s="28" t="s">
        <v>68</v>
      </c>
      <c r="B75" s="7" t="s">
        <v>175</v>
      </c>
      <c r="C75" s="8">
        <v>768650</v>
      </c>
      <c r="D75" s="8">
        <v>230950</v>
      </c>
      <c r="E75" s="9">
        <f t="shared" si="3"/>
        <v>999600</v>
      </c>
      <c r="F75" s="27">
        <v>45709</v>
      </c>
      <c r="G75" s="25" t="s">
        <v>202</v>
      </c>
      <c r="H75" s="25" t="s">
        <v>205</v>
      </c>
    </row>
    <row r="76" spans="1:8" s="1" customFormat="1" x14ac:dyDescent="0.25">
      <c r="A76" s="28" t="s">
        <v>69</v>
      </c>
      <c r="B76" s="7" t="s">
        <v>176</v>
      </c>
      <c r="C76" s="8">
        <v>998650</v>
      </c>
      <c r="D76" s="8">
        <v>299650</v>
      </c>
      <c r="E76" s="9">
        <f t="shared" si="3"/>
        <v>1298300</v>
      </c>
      <c r="F76" s="27">
        <v>45782</v>
      </c>
      <c r="G76" s="25" t="s">
        <v>202</v>
      </c>
      <c r="H76" s="25" t="s">
        <v>205</v>
      </c>
    </row>
    <row r="77" spans="1:8" s="1" customFormat="1" x14ac:dyDescent="0.25">
      <c r="A77" s="28" t="s">
        <v>70</v>
      </c>
      <c r="B77" s="7" t="s">
        <v>177</v>
      </c>
      <c r="C77" s="8">
        <v>198650</v>
      </c>
      <c r="D77" s="8">
        <v>43460</v>
      </c>
      <c r="E77" s="9">
        <f t="shared" si="3"/>
        <v>242110</v>
      </c>
      <c r="F77" s="27">
        <v>45708</v>
      </c>
      <c r="G77" s="25" t="s">
        <v>203</v>
      </c>
      <c r="H77" s="25" t="s">
        <v>205</v>
      </c>
    </row>
    <row r="78" spans="1:8" s="1" customFormat="1" ht="78.75" x14ac:dyDescent="0.25">
      <c r="A78" s="32" t="s">
        <v>178</v>
      </c>
      <c r="B78" s="7" t="s">
        <v>179</v>
      </c>
      <c r="C78" s="8">
        <v>40405.75</v>
      </c>
      <c r="D78" s="8">
        <v>7190.56</v>
      </c>
      <c r="E78" s="9">
        <f t="shared" si="3"/>
        <v>47596.31</v>
      </c>
      <c r="F78" s="27">
        <v>45686</v>
      </c>
      <c r="G78" s="25" t="s">
        <v>203</v>
      </c>
      <c r="H78" s="25" t="s">
        <v>205</v>
      </c>
    </row>
    <row r="79" spans="1:8" s="1" customFormat="1" x14ac:dyDescent="0.25">
      <c r="A79" s="28" t="s">
        <v>71</v>
      </c>
      <c r="B79" s="7" t="s">
        <v>180</v>
      </c>
      <c r="C79" s="8">
        <v>99978.94</v>
      </c>
      <c r="D79" s="8">
        <v>15379.06</v>
      </c>
      <c r="E79" s="9">
        <f t="shared" si="3"/>
        <v>115358</v>
      </c>
      <c r="F79" s="27">
        <v>45664</v>
      </c>
      <c r="G79" s="25" t="s">
        <v>202</v>
      </c>
      <c r="H79" s="25" t="s">
        <v>205</v>
      </c>
    </row>
    <row r="80" spans="1:8" s="1" customFormat="1" x14ac:dyDescent="0.25">
      <c r="A80" s="28" t="s">
        <v>72</v>
      </c>
      <c r="B80" s="7" t="s">
        <v>181</v>
      </c>
      <c r="C80" s="8">
        <v>72850</v>
      </c>
      <c r="D80" s="8">
        <v>11164</v>
      </c>
      <c r="E80" s="9">
        <f t="shared" si="3"/>
        <v>84014</v>
      </c>
      <c r="F80" s="27">
        <v>45680</v>
      </c>
      <c r="G80" s="25" t="s">
        <v>202</v>
      </c>
      <c r="H80" s="25" t="s">
        <v>205</v>
      </c>
    </row>
    <row r="81" spans="1:8" s="1" customFormat="1" x14ac:dyDescent="0.25">
      <c r="A81" s="28" t="s">
        <v>73</v>
      </c>
      <c r="B81" s="7" t="s">
        <v>182</v>
      </c>
      <c r="C81" s="8">
        <v>60147</v>
      </c>
      <c r="D81" s="8">
        <v>9023</v>
      </c>
      <c r="E81" s="9">
        <f t="shared" si="3"/>
        <v>69170</v>
      </c>
      <c r="F81" s="27">
        <v>45677</v>
      </c>
      <c r="G81" s="25" t="s">
        <v>203</v>
      </c>
      <c r="H81" s="25" t="s">
        <v>205</v>
      </c>
    </row>
    <row r="82" spans="1:8" s="1" customFormat="1" x14ac:dyDescent="0.25">
      <c r="A82" s="28" t="s">
        <v>74</v>
      </c>
      <c r="B82" s="7" t="s">
        <v>183</v>
      </c>
      <c r="C82" s="8">
        <v>625660</v>
      </c>
      <c r="D82" s="8">
        <v>282340</v>
      </c>
      <c r="E82" s="9">
        <f t="shared" si="3"/>
        <v>908000</v>
      </c>
      <c r="F82" s="27">
        <v>45779</v>
      </c>
      <c r="G82" s="25" t="s">
        <v>202</v>
      </c>
      <c r="H82" s="25" t="s">
        <v>205</v>
      </c>
    </row>
    <row r="83" spans="1:8" s="1" customFormat="1" x14ac:dyDescent="0.25">
      <c r="A83" s="28" t="s">
        <v>75</v>
      </c>
      <c r="B83" s="7" t="s">
        <v>184</v>
      </c>
      <c r="C83" s="8">
        <v>404980</v>
      </c>
      <c r="D83" s="8">
        <v>144820</v>
      </c>
      <c r="E83" s="9">
        <f t="shared" si="3"/>
        <v>549800</v>
      </c>
      <c r="F83" s="27">
        <v>45734</v>
      </c>
      <c r="G83" s="25" t="s">
        <v>202</v>
      </c>
      <c r="H83" s="25" t="s">
        <v>205</v>
      </c>
    </row>
    <row r="84" spans="1:8" s="1" customFormat="1" ht="31.5" x14ac:dyDescent="0.25">
      <c r="A84" s="28" t="s">
        <v>76</v>
      </c>
      <c r="B84" s="7" t="s">
        <v>185</v>
      </c>
      <c r="C84" s="8">
        <v>445200</v>
      </c>
      <c r="D84" s="8">
        <v>134000</v>
      </c>
      <c r="E84" s="9">
        <f t="shared" si="3"/>
        <v>579200</v>
      </c>
      <c r="F84" s="27">
        <v>45708</v>
      </c>
      <c r="G84" s="25" t="s">
        <v>205</v>
      </c>
      <c r="H84" s="25" t="s">
        <v>204</v>
      </c>
    </row>
    <row r="85" spans="1:8" s="1" customFormat="1" x14ac:dyDescent="0.25">
      <c r="A85" s="28" t="s">
        <v>77</v>
      </c>
      <c r="B85" s="7" t="s">
        <v>186</v>
      </c>
      <c r="C85" s="8">
        <v>729452.29</v>
      </c>
      <c r="D85" s="8">
        <v>218835.69</v>
      </c>
      <c r="E85" s="9">
        <f t="shared" si="3"/>
        <v>948287.98</v>
      </c>
      <c r="F85" s="27">
        <v>45701</v>
      </c>
      <c r="G85" s="25" t="s">
        <v>203</v>
      </c>
      <c r="H85" s="25" t="s">
        <v>205</v>
      </c>
    </row>
    <row r="86" spans="1:8" s="1" customFormat="1" ht="31.5" x14ac:dyDescent="0.25">
      <c r="A86" s="28" t="s">
        <v>78</v>
      </c>
      <c r="B86" s="7" t="s">
        <v>187</v>
      </c>
      <c r="C86" s="8">
        <v>200005</v>
      </c>
      <c r="D86" s="8">
        <v>60097</v>
      </c>
      <c r="E86" s="9">
        <f t="shared" si="3"/>
        <v>260102</v>
      </c>
      <c r="F86" s="35">
        <v>45708</v>
      </c>
      <c r="G86" s="25" t="s">
        <v>202</v>
      </c>
      <c r="H86" s="25" t="s">
        <v>205</v>
      </c>
    </row>
    <row r="87" spans="1:8" s="1" customFormat="1" x14ac:dyDescent="0.25">
      <c r="A87" s="28" t="s">
        <v>79</v>
      </c>
      <c r="B87" s="7" t="s">
        <v>188</v>
      </c>
      <c r="C87" s="8">
        <v>943403</v>
      </c>
      <c r="D87" s="8">
        <v>283021</v>
      </c>
      <c r="E87" s="9">
        <f t="shared" si="3"/>
        <v>1226424</v>
      </c>
      <c r="F87" s="27">
        <v>45778</v>
      </c>
      <c r="G87" s="25" t="s">
        <v>203</v>
      </c>
      <c r="H87" s="25" t="s">
        <v>205</v>
      </c>
    </row>
    <row r="88" spans="1:8" s="1" customFormat="1" ht="31.5" x14ac:dyDescent="0.25">
      <c r="A88" s="28" t="s">
        <v>80</v>
      </c>
      <c r="B88" s="7" t="s">
        <v>189</v>
      </c>
      <c r="C88" s="8">
        <v>99160</v>
      </c>
      <c r="D88" s="8">
        <v>25590</v>
      </c>
      <c r="E88" s="9">
        <f t="shared" si="3"/>
        <v>124750</v>
      </c>
      <c r="F88" s="27">
        <v>45684</v>
      </c>
      <c r="G88" s="25" t="s">
        <v>202</v>
      </c>
      <c r="H88" s="25" t="s">
        <v>205</v>
      </c>
    </row>
    <row r="89" spans="1:8" s="1" customFormat="1" x14ac:dyDescent="0.25">
      <c r="A89" s="28" t="s">
        <v>81</v>
      </c>
      <c r="B89" s="7" t="s">
        <v>190</v>
      </c>
      <c r="C89" s="8">
        <v>70547</v>
      </c>
      <c r="D89" s="8">
        <v>17636.8</v>
      </c>
      <c r="E89" s="9">
        <f t="shared" si="3"/>
        <v>88183.8</v>
      </c>
      <c r="F89" s="27">
        <v>45685</v>
      </c>
      <c r="G89" s="25" t="s">
        <v>202</v>
      </c>
      <c r="H89" s="25" t="s">
        <v>205</v>
      </c>
    </row>
    <row r="90" spans="1:8" s="1" customFormat="1" x14ac:dyDescent="0.25">
      <c r="A90" s="28" t="s">
        <v>82</v>
      </c>
      <c r="B90" s="7" t="s">
        <v>191</v>
      </c>
      <c r="C90" s="8">
        <v>104400.1</v>
      </c>
      <c r="D90" s="8">
        <v>21298</v>
      </c>
      <c r="E90" s="9">
        <f t="shared" si="3"/>
        <v>125698.1</v>
      </c>
      <c r="F90" s="27">
        <v>45685</v>
      </c>
      <c r="G90" s="25" t="s">
        <v>203</v>
      </c>
      <c r="H90" s="25" t="s">
        <v>205</v>
      </c>
    </row>
    <row r="91" spans="1:8" s="1" customFormat="1" ht="31.5" x14ac:dyDescent="0.25">
      <c r="A91" s="28" t="s">
        <v>83</v>
      </c>
      <c r="B91" s="7" t="s">
        <v>192</v>
      </c>
      <c r="C91" s="8">
        <v>141231.35999999999</v>
      </c>
      <c r="D91" s="8">
        <v>28247.84</v>
      </c>
      <c r="E91" s="9">
        <f t="shared" si="3"/>
        <v>169479.19999999998</v>
      </c>
      <c r="F91" s="27">
        <v>45686</v>
      </c>
      <c r="G91" s="25" t="s">
        <v>202</v>
      </c>
      <c r="H91" s="25" t="s">
        <v>205</v>
      </c>
    </row>
    <row r="92" spans="1:8" s="1" customFormat="1" x14ac:dyDescent="0.25">
      <c r="A92" s="28" t="s">
        <v>84</v>
      </c>
      <c r="B92" s="7" t="s">
        <v>193</v>
      </c>
      <c r="C92" s="8">
        <v>45000</v>
      </c>
      <c r="D92" s="8">
        <v>5000</v>
      </c>
      <c r="E92" s="9">
        <f t="shared" si="3"/>
        <v>50000</v>
      </c>
      <c r="F92" s="27">
        <v>45686</v>
      </c>
      <c r="G92" s="25" t="s">
        <v>202</v>
      </c>
      <c r="H92" s="25" t="s">
        <v>205</v>
      </c>
    </row>
    <row r="93" spans="1:8" s="1" customFormat="1" x14ac:dyDescent="0.25">
      <c r="A93" s="28" t="s">
        <v>85</v>
      </c>
      <c r="B93" s="7" t="s">
        <v>194</v>
      </c>
      <c r="C93" s="8">
        <v>551868.96</v>
      </c>
      <c r="D93" s="8">
        <v>236515.27</v>
      </c>
      <c r="E93" s="9">
        <f t="shared" si="3"/>
        <v>788384.23</v>
      </c>
      <c r="F93" s="27">
        <v>45709</v>
      </c>
      <c r="G93" s="25"/>
      <c r="H93" s="25" t="s">
        <v>204</v>
      </c>
    </row>
    <row r="94" spans="1:8" s="1" customFormat="1" x14ac:dyDescent="0.25">
      <c r="A94" s="28" t="s">
        <v>86</v>
      </c>
      <c r="B94" s="7" t="s">
        <v>195</v>
      </c>
      <c r="C94" s="8">
        <v>675785</v>
      </c>
      <c r="D94" s="8">
        <v>289622.14</v>
      </c>
      <c r="E94" s="9">
        <f t="shared" si="3"/>
        <v>965407.14</v>
      </c>
      <c r="F94" s="27">
        <v>45708</v>
      </c>
      <c r="G94" s="25" t="s">
        <v>202</v>
      </c>
      <c r="H94" s="25" t="s">
        <v>205</v>
      </c>
    </row>
    <row r="95" spans="1:8" s="1" customFormat="1" x14ac:dyDescent="0.25">
      <c r="A95" s="28" t="s">
        <v>87</v>
      </c>
      <c r="B95" s="7" t="s">
        <v>196</v>
      </c>
      <c r="C95" s="8">
        <v>471900</v>
      </c>
      <c r="D95" s="8">
        <v>193800</v>
      </c>
      <c r="E95" s="9">
        <f t="shared" si="3"/>
        <v>665700</v>
      </c>
      <c r="F95" s="27">
        <v>45782</v>
      </c>
      <c r="G95" s="25" t="s">
        <v>203</v>
      </c>
      <c r="H95" s="25" t="s">
        <v>205</v>
      </c>
    </row>
    <row r="96" spans="1:8" s="1" customFormat="1" ht="47.25" x14ac:dyDescent="0.25">
      <c r="A96" s="32" t="s">
        <v>206</v>
      </c>
      <c r="B96" s="7" t="s">
        <v>197</v>
      </c>
      <c r="C96" s="8">
        <v>779022.8</v>
      </c>
      <c r="D96" s="8">
        <v>243426.22</v>
      </c>
      <c r="E96" s="9">
        <f t="shared" si="3"/>
        <v>1022449.02</v>
      </c>
      <c r="F96" s="27">
        <v>45824</v>
      </c>
      <c r="G96" s="25" t="s">
        <v>203</v>
      </c>
      <c r="H96" s="25" t="s">
        <v>205</v>
      </c>
    </row>
    <row r="97" spans="1:8" s="1" customFormat="1" x14ac:dyDescent="0.25">
      <c r="A97" s="28" t="s">
        <v>88</v>
      </c>
      <c r="B97" s="7" t="s">
        <v>198</v>
      </c>
      <c r="C97" s="8">
        <v>790839.53</v>
      </c>
      <c r="D97" s="8">
        <v>246554.38</v>
      </c>
      <c r="E97" s="9">
        <f t="shared" si="3"/>
        <v>1037393.91</v>
      </c>
      <c r="F97" s="27">
        <v>45783</v>
      </c>
      <c r="G97" s="25" t="s">
        <v>202</v>
      </c>
      <c r="H97" s="25" t="s">
        <v>205</v>
      </c>
    </row>
    <row r="98" spans="1:8" s="1" customFormat="1" ht="31.5" x14ac:dyDescent="0.25">
      <c r="A98" s="28" t="s">
        <v>89</v>
      </c>
      <c r="B98" s="7" t="s">
        <v>199</v>
      </c>
      <c r="C98" s="8">
        <v>533403.84</v>
      </c>
      <c r="D98" s="8">
        <v>166028.16</v>
      </c>
      <c r="E98" s="9">
        <f t="shared" si="3"/>
        <v>699432</v>
      </c>
      <c r="F98" s="27">
        <v>45783</v>
      </c>
      <c r="G98" s="25" t="s">
        <v>202</v>
      </c>
      <c r="H98" s="25" t="s">
        <v>205</v>
      </c>
    </row>
    <row r="99" spans="1:8" s="1" customFormat="1" x14ac:dyDescent="0.25">
      <c r="A99" s="28" t="s">
        <v>90</v>
      </c>
      <c r="B99" s="7" t="s">
        <v>200</v>
      </c>
      <c r="C99" s="8">
        <v>839247.2</v>
      </c>
      <c r="D99" s="8">
        <v>260606.8</v>
      </c>
      <c r="E99" s="9">
        <f t="shared" si="3"/>
        <v>1099854</v>
      </c>
      <c r="F99" s="27">
        <v>45734</v>
      </c>
      <c r="G99" s="25" t="s">
        <v>202</v>
      </c>
      <c r="H99" s="25" t="s">
        <v>205</v>
      </c>
    </row>
    <row r="100" spans="1:8" s="1" customFormat="1" ht="31.5" x14ac:dyDescent="0.25">
      <c r="A100" s="28" t="s">
        <v>91</v>
      </c>
      <c r="B100" s="7" t="s">
        <v>201</v>
      </c>
      <c r="C100" s="8">
        <v>290761.59999999998</v>
      </c>
      <c r="D100" s="8">
        <v>90005.06</v>
      </c>
      <c r="E100" s="9">
        <f t="shared" si="3"/>
        <v>380766.66</v>
      </c>
      <c r="F100" s="27">
        <v>45709</v>
      </c>
      <c r="G100" s="25" t="s">
        <v>202</v>
      </c>
      <c r="H100" s="25" t="s">
        <v>205</v>
      </c>
    </row>
  </sheetData>
  <autoFilter ref="A3:G100" xr:uid="{62751824-76CB-499E-8DA7-CC0431A9702F}"/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paperSize="8" scale="50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D2DFBD31AE62E4A96B6B4CDF737F770" ma:contentTypeVersion="17" ma:contentTypeDescription="Creare un nuovo documento." ma:contentTypeScope="" ma:versionID="29089975f948412759a9a1f66d959bce">
  <xsd:schema xmlns:xsd="http://www.w3.org/2001/XMLSchema" xmlns:xs="http://www.w3.org/2001/XMLSchema" xmlns:p="http://schemas.microsoft.com/office/2006/metadata/properties" xmlns:ns2="86f00413-160b-4e50-987e-587152c11e85" xmlns:ns3="faeddde0-5801-45f7-8f9e-69872d7cda16" targetNamespace="http://schemas.microsoft.com/office/2006/metadata/properties" ma:root="true" ma:fieldsID="4135f5e120fc67a706363620fae286f5" ns2:_="" ns3:_="">
    <xsd:import namespace="86f00413-160b-4e50-987e-587152c11e85"/>
    <xsd:import namespace="faeddde0-5801-45f7-8f9e-69872d7cda1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Approver" minOccurs="0"/>
                <xsd:element ref="ns3:_Flow_SignoffStatu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f00413-160b-4e50-987e-587152c11e8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0cca825b-b509-47e1-95e2-b399c5b2bf56}" ma:internalName="TaxCatchAll" ma:showField="CatchAllData" ma:web="86f00413-160b-4e50-987e-587152c11e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eddde0-5801-45f7-8f9e-69872d7cda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Approver" ma:index="22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faeddde0-5801-45f7-8f9e-69872d7cda16" xsi:nil="true"/>
    <Approver xmlns="faeddde0-5801-45f7-8f9e-69872d7cda16" xsi:nil="true"/>
    <TaxCatchAll xmlns="86f00413-160b-4e50-987e-587152c11e85" xsi:nil="true"/>
    <lcf76f155ced4ddcb4097134ff3c332f xmlns="faeddde0-5801-45f7-8f9e-69872d7cda1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80D7BEB-60F6-4EE5-9E5C-1A03007590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08C847-C044-4470-82AB-0D26E5A11E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f00413-160b-4e50-987e-587152c11e85"/>
    <ds:schemaRef ds:uri="faeddde0-5801-45f7-8f9e-69872d7cda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9E3865E-907C-4901-9F5B-EAE07458590A}">
  <ds:schemaRefs>
    <ds:schemaRef ds:uri="http://schemas.microsoft.com/office/2006/metadata/properties"/>
    <ds:schemaRef ds:uri="http://schemas.microsoft.com/office/infopath/2007/PartnerControls"/>
    <ds:schemaRef ds:uri="faeddde0-5801-45f7-8f9e-69872d7cda16"/>
    <ds:schemaRef ds:uri="86f00413-160b-4e50-987e-587152c11e8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Giorgia Caruso</dc:creator>
  <cp:lastModifiedBy>Rita Del Gaudio</cp:lastModifiedBy>
  <cp:lastPrinted>2024-09-30T13:28:39Z</cp:lastPrinted>
  <dcterms:created xsi:type="dcterms:W3CDTF">2024-09-19T12:19:02Z</dcterms:created>
  <dcterms:modified xsi:type="dcterms:W3CDTF">2025-08-13T13:36:33Z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2024-09-19T12:19:35Z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62f2b704-39e5-4b45-9ee3-c3d1fc5d8d5f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0x0101003D2DFBD31AE62E4A96B6B4CDF737F770</vt:lpwstr>
  </property>
</Properties>
</file>